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<sst xmlns="http://schemas.openxmlformats.org/spreadsheetml/2006/main" count="292" uniqueCount="90">
  <si>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</si>
  <si>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</si>
  <si>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</si>
  <si>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</si>
  <si>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</si>
  <si>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</si>
  <si>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</si>
  <si>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</si>
  <si>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</si>
  <si>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</si>
  <si>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</si>
  <si>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</si>
  <si>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</si>
  <si>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</si>
  <si>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</si>
  <si>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</si>
  <si>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</si>
  <si>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</si>
  <si>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</si>
  <si>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</si>
  <si>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</si>
  <si>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</si>
  <si>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</si>
  <si>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</si>
  <si>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</si>
  <si>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</si>
  <si>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</si>
  <si>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</si>
  <si>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</si>
  <si>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</si>
  <si>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</si>
  <si>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</si>
  <si>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</si>
  <si>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</si>
  <si>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</si>
  <si>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</si>
  <si>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</si>
  <si>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</si>
  <si>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</si>
  <si>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</si>
  <si>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</si>
  <si>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</si>
  <si>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</si>
  <si>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</si>
  <si>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</si>
  <si>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</si>
  <si>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</si>
  <si>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</si>
  <si>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</si>
  <si>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</si>
  <si>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</si>
  <si>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</si>
  <si>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</si>
  <si>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</si>
  <si>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</si>
  <si>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</si>
  <si>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</si>
  <si>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</si>
  <si>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</si>
  <si>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</si>
  <si>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</si>
  <si>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</si>
  <si>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</si>
  <si>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</si>
  <si>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</si>
  <si>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</si>
  <si>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</si>
  <si>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</si>
  <si>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</si>
  <si>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</si>
  <si>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</si>
  <si>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</si>
  <si>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</si>
  <si>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</si>
  <si>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</si>
  <si>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</si>
  <si>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</si>
  <si>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</si>
  <si>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</si>
  <si>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</si>
  <si>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</si>
  <si>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</si>
  <si>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</si>
  <si>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</si>
  <si>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</si>
  <si>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</si>
  <si>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</si>
  <si>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>МБОУ "Успенская НОШ"</t>
  </si>
  <si>
    <t>директор школы</t>
  </si>
  <si>
    <t>Крюкова Н.Ф.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</si>
</sst>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87</v>
      </c>
      <c r="D1" s="59"/>
      <c r="E1" s="59"/>
      <c r="F1" s="3" t="s">
        <v>1</v>
      </c>
      <c r="G1" s="1" t="s">
        <v>2</v>
      </c>
      <c r="H1" s="60" t="s">
        <v>88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89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5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5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5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5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 t="shared" ref="G13:J13" si="0">SUM(G6:G12)</f>
        <v>15.7</v>
      </c>
      <c r="H13" s="33">
        <f t="shared" si="0"/>
        <v>10.6</v>
      </c>
      <c r="I13" s="33">
        <f t="shared" si="0"/>
        <v>79.400000000000006</v>
      </c>
      <c r="J13" s="33">
        <f t="shared" si="0"/>
        <v>475.8</v>
      </c>
      <c r="K13" s="51"/>
      <c r="L13" s="33">
        <f t="shared" ref="L13" si="1">SUM(L6:L12)</f>
        <v>69.209999999999994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1" t="s">
        <v>45</v>
      </c>
      <c r="D24" s="62"/>
      <c r="E24" s="39"/>
      <c r="F24" s="40">
        <f>F13+F23</f>
        <v>580</v>
      </c>
      <c r="G24" s="40">
        <f t="shared" ref="G24:J24" si="4">G13+G23</f>
        <v>15.7</v>
      </c>
      <c r="H24" s="40">
        <f t="shared" si="4"/>
        <v>10.6</v>
      </c>
      <c r="I24" s="40">
        <f t="shared" si="4"/>
        <v>79.400000000000006</v>
      </c>
      <c r="J24" s="40">
        <f t="shared" si="4"/>
        <v>475.8</v>
      </c>
      <c r="K24" s="40"/>
      <c r="L24" s="40">
        <f t="shared" ref="L24" si="5">L13+L23</f>
        <v>69.209999999999994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5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5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5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5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5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5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 t="shared" ref="G32" si="6">SUM(G25:G31)</f>
        <v>33.700000000000003</v>
      </c>
      <c r="H32" s="33">
        <f t="shared" ref="H32" si="7">SUM(H25:H31)</f>
        <v>8.4</v>
      </c>
      <c r="I32" s="33">
        <f t="shared" ref="I32" si="8">SUM(I25:I31)</f>
        <v>72.3</v>
      </c>
      <c r="J32" s="33">
        <f t="shared" ref="J32:L32" si="9">SUM(J25:J31)</f>
        <v>499.8</v>
      </c>
      <c r="K32" s="51"/>
      <c r="L32" s="33">
        <f t="shared" si="9"/>
        <v>69.209999999999994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5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5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5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5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5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5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5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45</v>
      </c>
      <c r="D43" s="62"/>
      <c r="E43" s="39"/>
      <c r="F43" s="40">
        <f>F32+F42</f>
        <v>590</v>
      </c>
      <c r="G43" s="40">
        <f t="shared" ref="G43" si="14">G32+G42</f>
        <v>33.700000000000003</v>
      </c>
      <c r="H43" s="40">
        <f t="shared" ref="H43" si="15">H32+H42</f>
        <v>8.4</v>
      </c>
      <c r="I43" s="40">
        <f t="shared" ref="I43" si="16">I32+I42</f>
        <v>72.3</v>
      </c>
      <c r="J43" s="40">
        <f t="shared" ref="J43:L43" si="17">J32+J42</f>
        <v>499.8</v>
      </c>
      <c r="K43" s="40"/>
      <c r="L43" s="40">
        <f t="shared" si="17"/>
        <v>69.209999999999994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5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5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5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 t="shared" ref="G51" si="18">SUM(G44:G50)</f>
        <v>23.6</v>
      </c>
      <c r="H51" s="33">
        <f t="shared" ref="H51" si="19">SUM(H44:H50)</f>
        <v>19.5</v>
      </c>
      <c r="I51" s="33">
        <f t="shared" ref="I51" si="20">SUM(I44:I50)</f>
        <v>68</v>
      </c>
      <c r="J51" s="33">
        <f t="shared" ref="J51:L51" si="21">SUM(J44:J50)</f>
        <v>542.6</v>
      </c>
      <c r="K51" s="51"/>
      <c r="L51" s="33">
        <f t="shared" si="21"/>
        <v>69.209999999999994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1" t="s">
        <v>45</v>
      </c>
      <c r="D62" s="62"/>
      <c r="E62" s="39"/>
      <c r="F62" s="40">
        <f>F51+F61</f>
        <v>500</v>
      </c>
      <c r="G62" s="40">
        <f t="shared" ref="G62" si="26">G51+G61</f>
        <v>23.6</v>
      </c>
      <c r="H62" s="40">
        <f t="shared" ref="H62" si="27">H51+H61</f>
        <v>19.5</v>
      </c>
      <c r="I62" s="40">
        <f t="shared" ref="I62" si="28">I51+I61</f>
        <v>68</v>
      </c>
      <c r="J62" s="40">
        <f t="shared" ref="J62:L62" si="29">J51+J61</f>
        <v>542.6</v>
      </c>
      <c r="K62" s="40"/>
      <c r="L62" s="40">
        <f t="shared" si="29"/>
        <v>69.209999999999994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5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5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5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 t="shared" ref="G70" si="30">SUM(G63:G69)</f>
        <v>19.7</v>
      </c>
      <c r="H70" s="33">
        <f t="shared" ref="H70" si="31">SUM(H63:H69)</f>
        <v>12.2</v>
      </c>
      <c r="I70" s="33">
        <f t="shared" ref="I70" si="32">SUM(I63:I69)</f>
        <v>78</v>
      </c>
      <c r="J70" s="33">
        <f t="shared" ref="J70:L70" si="33">SUM(J63:J69)</f>
        <v>501</v>
      </c>
      <c r="K70" s="51"/>
      <c r="L70" s="33">
        <f t="shared" si="33"/>
        <v>69.209999999999994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1" t="s">
        <v>45</v>
      </c>
      <c r="D81" s="62"/>
      <c r="E81" s="39"/>
      <c r="F81" s="40">
        <f>F70+F80</f>
        <v>580</v>
      </c>
      <c r="G81" s="40">
        <f t="shared" ref="G81" si="38">G70+G80</f>
        <v>19.7</v>
      </c>
      <c r="H81" s="40">
        <f t="shared" ref="H81" si="39">H70+H80</f>
        <v>12.2</v>
      </c>
      <c r="I81" s="40">
        <f t="shared" ref="I81" si="40">I70+I80</f>
        <v>78</v>
      </c>
      <c r="J81" s="40">
        <f t="shared" ref="J81:L81" si="41">J70+J80</f>
        <v>501</v>
      </c>
      <c r="K81" s="40"/>
      <c r="L81" s="40">
        <f t="shared" si="41"/>
        <v>69.209999999999994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5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5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5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5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 t="shared" ref="G89" si="42">SUM(G82:G88)</f>
        <v>39.5</v>
      </c>
      <c r="H89" s="33">
        <f t="shared" ref="H89" si="43">SUM(H82:H88)</f>
        <v>13.9</v>
      </c>
      <c r="I89" s="33">
        <f t="shared" ref="I89" si="44">SUM(I82:I88)</f>
        <v>66.099999999999994</v>
      </c>
      <c r="J89" s="33">
        <f t="shared" ref="J89:L89" si="45">SUM(J82:J88)</f>
        <v>547.9</v>
      </c>
      <c r="K89" s="51"/>
      <c r="L89" s="33">
        <f t="shared" si="45"/>
        <v>65.849999999999994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1" t="s">
        <v>45</v>
      </c>
      <c r="D100" s="62"/>
      <c r="E100" s="39"/>
      <c r="F100" s="40">
        <f>F89+F99</f>
        <v>540</v>
      </c>
      <c r="G100" s="40">
        <f t="shared" ref="G100" si="50">G89+G99</f>
        <v>39.5</v>
      </c>
      <c r="H100" s="40">
        <f t="shared" ref="H100" si="51">H89+H99</f>
        <v>13.9</v>
      </c>
      <c r="I100" s="40">
        <f t="shared" ref="I100" si="52">I89+I99</f>
        <v>66.099999999999994</v>
      </c>
      <c r="J100" s="40">
        <f t="shared" ref="J100:L100" si="53">J89+J99</f>
        <v>547.9</v>
      </c>
      <c r="K100" s="40"/>
      <c r="L100" s="40">
        <f t="shared" si="53"/>
        <v>65.849999999999994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5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5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5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5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5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 t="shared" ref="G108:J108" si="54">SUM(G101:G107)</f>
        <v>18.7</v>
      </c>
      <c r="H108" s="33">
        <f t="shared" si="54"/>
        <v>14</v>
      </c>
      <c r="I108" s="33">
        <f t="shared" si="54"/>
        <v>90</v>
      </c>
      <c r="J108" s="33">
        <f t="shared" si="54"/>
        <v>560.79999999999995</v>
      </c>
      <c r="K108" s="51"/>
      <c r="L108" s="33">
        <f t="shared" ref="L108" si="55">SUM(L101:L107)</f>
        <v>69.209999999999994</v>
      </c>
    </row>
    <row r="109" spans="1:12" ht="15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5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1" t="s">
        <v>45</v>
      </c>
      <c r="D119" s="62"/>
      <c r="E119" s="39"/>
      <c r="F119" s="40">
        <f>F108+F118</f>
        <v>580</v>
      </c>
      <c r="G119" s="40">
        <f t="shared" ref="G119" si="58">G108+G118</f>
        <v>18.7</v>
      </c>
      <c r="H119" s="40">
        <f t="shared" ref="H119" si="59">H108+H118</f>
        <v>14</v>
      </c>
      <c r="I119" s="40">
        <f t="shared" ref="I119" si="60">I108+I118</f>
        <v>90</v>
      </c>
      <c r="J119" s="40">
        <f t="shared" ref="J119:L119" si="61">J108+J118</f>
        <v>560.79999999999995</v>
      </c>
      <c r="K119" s="40"/>
      <c r="L119" s="40">
        <f t="shared" si="61"/>
        <v>69.209999999999994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5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5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5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5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5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 t="shared" ref="G127:J127" si="62">SUM(G120:G126)</f>
        <v>33.700000000000003</v>
      </c>
      <c r="H127" s="33">
        <f t="shared" si="62"/>
        <v>14.3</v>
      </c>
      <c r="I127" s="33">
        <f t="shared" si="62"/>
        <v>76.7</v>
      </c>
      <c r="J127" s="33">
        <f t="shared" si="62"/>
        <v>570.6</v>
      </c>
      <c r="K127" s="51"/>
      <c r="L127" s="33">
        <f t="shared" ref="L127" si="63">SUM(L120:L126)</f>
        <v>69.209999999999994</v>
      </c>
    </row>
    <row r="128" spans="1:12" ht="15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5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5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5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5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5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5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1" t="s">
        <v>45</v>
      </c>
      <c r="D138" s="62"/>
      <c r="E138" s="39"/>
      <c r="F138" s="40">
        <f>F127+F137</f>
        <v>540</v>
      </c>
      <c r="G138" s="40">
        <f t="shared" ref="G138" si="66">G127+G137</f>
        <v>33.700000000000003</v>
      </c>
      <c r="H138" s="40">
        <f t="shared" ref="H138" si="67">H127+H137</f>
        <v>14.3</v>
      </c>
      <c r="I138" s="40">
        <f t="shared" ref="I138" si="68">I127+I137</f>
        <v>76.7</v>
      </c>
      <c r="J138" s="40">
        <f t="shared" ref="J138:L138" si="69">J127+J137</f>
        <v>570.6</v>
      </c>
      <c r="K138" s="40"/>
      <c r="L138" s="40">
        <f t="shared" si="69"/>
        <v>69.209999999999994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5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5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5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5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 t="shared" ref="G146:J146" si="70">SUM(G139:G145)</f>
        <v>31.3</v>
      </c>
      <c r="H146" s="33">
        <f t="shared" si="70"/>
        <v>21</v>
      </c>
      <c r="I146" s="33">
        <f t="shared" si="70"/>
        <v>70.5</v>
      </c>
      <c r="J146" s="33">
        <f t="shared" si="70"/>
        <v>597.4</v>
      </c>
      <c r="K146" s="51"/>
      <c r="L146" s="33">
        <f t="shared" ref="L146" si="71">SUM(L139:L145)</f>
        <v>69.209999999999994</v>
      </c>
    </row>
    <row r="147" spans="1:12" ht="15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5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1" t="s">
        <v>45</v>
      </c>
      <c r="D157" s="62"/>
      <c r="E157" s="39"/>
      <c r="F157" s="40">
        <f>F146+F156</f>
        <v>510</v>
      </c>
      <c r="G157" s="40">
        <f t="shared" ref="G157" si="74">G146+G156</f>
        <v>31.3</v>
      </c>
      <c r="H157" s="40">
        <f t="shared" ref="H157" si="75">H146+H156</f>
        <v>21</v>
      </c>
      <c r="I157" s="40">
        <f t="shared" ref="I157" si="76">I146+I156</f>
        <v>70.5</v>
      </c>
      <c r="J157" s="40">
        <f t="shared" ref="J157:L157" si="77">J146+J156</f>
        <v>597.4</v>
      </c>
      <c r="K157" s="40"/>
      <c r="L157" s="40">
        <f t="shared" si="77"/>
        <v>69.209999999999994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5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5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5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5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5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 t="shared" ref="G165:J165" si="78">SUM(G158:G164)</f>
        <v>33.4</v>
      </c>
      <c r="H165" s="33">
        <f t="shared" si="78"/>
        <v>17</v>
      </c>
      <c r="I165" s="33">
        <f t="shared" si="78"/>
        <v>73.400000000000006</v>
      </c>
      <c r="J165" s="33">
        <f t="shared" si="78"/>
        <v>579.79999999999995</v>
      </c>
      <c r="K165" s="51"/>
      <c r="L165" s="33">
        <f t="shared" ref="L165" si="79">SUM(L158:L164)</f>
        <v>69.209999999999994</v>
      </c>
    </row>
    <row r="166" spans="1:12" ht="15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1" t="s">
        <v>45</v>
      </c>
      <c r="D176" s="62"/>
      <c r="E176" s="39"/>
      <c r="F176" s="40">
        <f>F165+F175</f>
        <v>580</v>
      </c>
      <c r="G176" s="40">
        <f t="shared" ref="G176" si="82">G165+G175</f>
        <v>33.4</v>
      </c>
      <c r="H176" s="40">
        <f t="shared" ref="H176" si="83">H165+H175</f>
        <v>17</v>
      </c>
      <c r="I176" s="40">
        <f t="shared" ref="I176" si="84">I165+I175</f>
        <v>73.400000000000006</v>
      </c>
      <c r="J176" s="40">
        <f t="shared" ref="J176:L176" si="85">J165+J175</f>
        <v>579.79999999999995</v>
      </c>
      <c r="K176" s="40"/>
      <c r="L176" s="40">
        <f t="shared" si="85"/>
        <v>69.209999999999994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5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5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5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5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5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 t="shared" ref="G184:J184" si="86">SUM(G177:G183)</f>
        <v>27.9</v>
      </c>
      <c r="H184" s="33">
        <f t="shared" si="86"/>
        <v>27.2</v>
      </c>
      <c r="I184" s="33">
        <f t="shared" si="86"/>
        <v>68.7</v>
      </c>
      <c r="J184" s="33">
        <f t="shared" si="86"/>
        <v>631</v>
      </c>
      <c r="K184" s="51"/>
      <c r="L184" s="33">
        <f t="shared" ref="L184" si="87">SUM(L177:L183)</f>
        <v>69.209999999999994</v>
      </c>
    </row>
    <row r="185" spans="1:12" ht="15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1" t="s">
        <v>45</v>
      </c>
      <c r="D195" s="62"/>
      <c r="E195" s="39"/>
      <c r="F195" s="40">
        <f>F184+F194</f>
        <v>580</v>
      </c>
      <c r="G195" s="40">
        <f t="shared" ref="G195" si="90">G184+G194</f>
        <v>27.9</v>
      </c>
      <c r="H195" s="40">
        <f t="shared" ref="H195" si="91">H184+H194</f>
        <v>27.2</v>
      </c>
      <c r="I195" s="40">
        <f t="shared" ref="I195" si="92">I184+I194</f>
        <v>68.7</v>
      </c>
      <c r="J195" s="40">
        <f t="shared" ref="J195:L195" si="93">J184+J194</f>
        <v>631</v>
      </c>
      <c r="K195" s="40"/>
      <c r="L195" s="40">
        <f t="shared" si="93"/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27.72</v>
      </c>
      <c r="H196" s="57">
        <f t="shared" si="94"/>
        <v>15.81</v>
      </c>
      <c r="I196" s="57">
        <f t="shared" si="94"/>
        <v>74.31</v>
      </c>
      <c r="J196" s="57">
        <f t="shared" si="94"/>
        <v>550.66999999999996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Успенка</cp:lastModifiedBy>
  <dcterms:created xsi:type="dcterms:W3CDTF">2022-05-16T14:23:00Z</dcterms:created>
  <dcterms:modified xsi:type="dcterms:W3CDTF">2025-03-02T06:34:04Z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