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<sst xmlns="http://schemas.openxmlformats.org/spreadsheetml/2006/main" count="303" uniqueCount="103">
  <si>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</si>
  <si>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</si>
  <si>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</si>
  <si>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</si>
  <si>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</si>
  <si>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</si>
  <si>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</si>
  <si>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</si>
  <si>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</si>
  <si>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</si>
  <si>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</si>
  <si>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</si>
  <si>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</si>
  <si>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</si>
  <si>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</si>
  <si>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</si>
  <si>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</si>
  <si>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</si>
  <si>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</si>
  <si>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</si>
  <si>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</si>
  <si>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</si>
  <si>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</si>
  <si>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</si>
  <si>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</si>
  <si>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</si>
  <si>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</si>
  <si>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</si>
  <si>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</si>
  <si>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</si>
  <si>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</si>
  <si>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</si>
  <si>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</si>
  <si>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</si>
  <si>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</si>
  <si>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</si>
  <si>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</si>
  <si>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</si>
  <si>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</si>
  <si>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</si>
  <si>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</si>
  <si>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</si>
  <si>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</si>
  <si>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</si>
  <si>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</si>
  <si>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</si>
  <si>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</si>
  <si>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</si>
  <si>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</si>
  <si>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54-28м</t>
  </si>
  <si>
    <t>54-2гн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</si>
  <si>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</si>
  <si>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</si>
  <si>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</si>
  <si>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</si>
  <si>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</si>
  <si>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</si>
  <si>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</si>
  <si>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</si>
  <si>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Рыба тушеная в томате с овощами (минтай)</t>
  </si>
  <si>
    <t>Чай с молоком и сахаром</t>
  </si>
  <si>
    <t>54-11р</t>
  </si>
  <si>
    <t>54-4гн</t>
  </si>
  <si>
    <t>Плов с курицей</t>
  </si>
  <si>
    <t>54-12м</t>
  </si>
  <si>
    <t>Кофейный напиток с молоком</t>
  </si>
  <si>
    <t>Апельсин</t>
  </si>
  <si>
    <t>54-23гн</t>
  </si>
  <si>
    <t>Каша гречневая рассыпчатая</t>
  </si>
  <si>
    <t>Тефтели из говядины с рисом</t>
  </si>
  <si>
    <t>54-16м</t>
  </si>
  <si>
    <t>Горошница</t>
  </si>
  <si>
    <t>Гуляш из говядины</t>
  </si>
  <si>
    <t>54-2м</t>
  </si>
  <si>
    <t>Винегрет с растительным маслом</t>
  </si>
  <si>
    <t>54-16з</t>
  </si>
  <si>
    <t>54-4г</t>
  </si>
  <si>
    <t>Салат из белокочанной капусты</t>
  </si>
  <si>
    <t>54-7з</t>
  </si>
  <si>
    <t>54-45гн</t>
  </si>
  <si>
    <t>Голубцы ленивые</t>
  </si>
  <si>
    <t>54-3м</t>
  </si>
  <si>
    <t>Рис отварной</t>
  </si>
  <si>
    <t>54-6г</t>
  </si>
  <si>
    <t>Салат из моркови и яблок</t>
  </si>
  <si>
    <t>54-11з</t>
  </si>
  <si>
    <t>Макароны отварные</t>
  </si>
  <si>
    <t>54-21м</t>
  </si>
  <si>
    <t>Курица отварная</t>
  </si>
  <si>
    <t>54-1м</t>
  </si>
  <si>
    <t>Салат картофельный с морковью и зеленым горошком</t>
  </si>
  <si>
    <t>54-34з</t>
  </si>
  <si>
    <t>Соус красный основной</t>
  </si>
  <si>
    <t>54-3соус</t>
  </si>
  <si>
    <t>Каша жидкая молочная овсяная</t>
  </si>
  <si>
    <t>Каша гречневая</t>
  </si>
  <si>
    <t>Огурец в нарезке</t>
  </si>
  <si>
    <t>54-2з</t>
  </si>
  <si>
    <t>54-21г</t>
  </si>
  <si>
    <t>54-22к</t>
  </si>
  <si>
    <t>директор</t>
  </si>
  <si>
    <t>Н.Ф.Крюкова</t>
  </si>
  <si>
    <t>МБОУ "Успенская НОШ"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</si>
</sst>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102</v>
      </c>
      <c r="D1" s="63"/>
      <c r="E1" s="63"/>
      <c r="F1" s="12" t="s">
        <v>16</v>
      </c>
      <c r="G1" s="2" t="s">
        <v>17</v>
      </c>
      <c r="H1" s="64" t="s">
        <v>100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101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65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67</v>
      </c>
      <c r="L8" s="43">
        <v>13.52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 t="s">
        <v>54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58</v>
      </c>
      <c r="L12" s="43">
        <v>12.5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19.100000000000001</v>
      </c>
      <c r="H13" s="19">
        <f t="shared" si="0"/>
        <v>15.500000000000002</v>
      </c>
      <c r="I13" s="19">
        <f t="shared" si="0"/>
        <v>68.300000000000011</v>
      </c>
      <c r="J13" s="19">
        <f t="shared" si="0"/>
        <v>488.7</v>
      </c>
      <c r="K13" s="25"/>
      <c r="L13" s="19">
        <f t="shared" ref="L13" si="1">SUM(L6:L12)</f>
        <v>64.63000000000001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19.100000000000001</v>
      </c>
      <c r="H24" s="32">
        <f t="shared" si="4"/>
        <v>15.500000000000002</v>
      </c>
      <c r="I24" s="32">
        <f t="shared" si="4"/>
        <v>68.300000000000011</v>
      </c>
      <c r="J24" s="32">
        <f t="shared" si="4"/>
        <v>488.7</v>
      </c>
      <c r="K24" s="32"/>
      <c r="L24" s="32">
        <f t="shared" ref="L24" si="5">L13+L23</f>
        <v>64.63000000000001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22.3</v>
      </c>
      <c r="H25" s="40">
        <v>5.6</v>
      </c>
      <c r="I25" s="40">
        <v>15.8</v>
      </c>
      <c r="J25" s="40">
        <v>203</v>
      </c>
      <c r="K25" s="41" t="s">
        <v>49</v>
      </c>
      <c r="L25" s="40">
        <v>45.78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0.1</v>
      </c>
      <c r="H27" s="43">
        <v>0</v>
      </c>
      <c r="I27" s="43">
        <v>5.2</v>
      </c>
      <c r="J27" s="43">
        <v>21.4</v>
      </c>
      <c r="K27" s="55" t="s">
        <v>79</v>
      </c>
      <c r="L27" s="43">
        <v>5.33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77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78</v>
      </c>
      <c r="L31" s="43">
        <v>8.4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29.500000000000004</v>
      </c>
      <c r="H32" s="19">
        <f t="shared" ref="H32" si="7">SUM(H25:H31)</f>
        <v>12.5</v>
      </c>
      <c r="I32" s="19">
        <f t="shared" ref="I32" si="8">SUM(I25:I31)</f>
        <v>60.300000000000004</v>
      </c>
      <c r="J32" s="19">
        <f t="shared" ref="J32:L32" si="9">SUM(J25:J31)</f>
        <v>472.3</v>
      </c>
      <c r="K32" s="25"/>
      <c r="L32" s="19">
        <f t="shared" si="9"/>
        <v>64.63000000000001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520</v>
      </c>
      <c r="G43" s="32">
        <f t="shared" ref="G43" si="14">G32+G42</f>
        <v>29.500000000000004</v>
      </c>
      <c r="H43" s="32">
        <f t="shared" ref="H43" si="15">H32+H42</f>
        <v>12.5</v>
      </c>
      <c r="I43" s="32">
        <f t="shared" ref="I43" si="16">I32+I42</f>
        <v>60.300000000000004</v>
      </c>
      <c r="J43" s="32">
        <f t="shared" ref="J43:L43" si="17">J32+J42</f>
        <v>472.3</v>
      </c>
      <c r="K43" s="32"/>
      <c r="L43" s="32">
        <f t="shared" si="17"/>
        <v>64.63000000000001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76</v>
      </c>
      <c r="L44" s="40">
        <v>11.45</v>
      </c>
    </row>
    <row r="45" spans="1:12" ht="15">
      <c r="A45" s="23"/>
      <c r="B45" s="15"/>
      <c r="C45" s="11"/>
      <c r="D45" s="6"/>
      <c r="E45" s="42" t="s">
        <v>80</v>
      </c>
      <c r="F45" s="43">
        <v>90</v>
      </c>
      <c r="G45" s="43">
        <v>7.6</v>
      </c>
      <c r="H45" s="43">
        <v>6.9</v>
      </c>
      <c r="I45" s="43">
        <v>5.8</v>
      </c>
      <c r="J45" s="43">
        <v>115.5</v>
      </c>
      <c r="K45" s="44" t="s">
        <v>81</v>
      </c>
      <c r="L45" s="43">
        <v>31.25</v>
      </c>
    </row>
    <row r="46" spans="1:12" ht="15">
      <c r="A46" s="23"/>
      <c r="B46" s="15"/>
      <c r="C46" s="11"/>
      <c r="D46" s="7" t="s">
        <v>22</v>
      </c>
      <c r="E46" s="52" t="s">
        <v>40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45</v>
      </c>
      <c r="L46" s="43">
        <v>10.53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52" t="s">
        <v>74</v>
      </c>
      <c r="F49" s="43">
        <v>60</v>
      </c>
      <c r="G49" s="43">
        <v>0.7</v>
      </c>
      <c r="H49" s="43">
        <v>5.4</v>
      </c>
      <c r="I49" s="43">
        <v>4</v>
      </c>
      <c r="J49" s="43">
        <v>67.099999999999994</v>
      </c>
      <c r="K49" s="44" t="s">
        <v>75</v>
      </c>
      <c r="L49" s="43">
        <v>8.84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24.2</v>
      </c>
      <c r="H51" s="19">
        <f t="shared" ref="H51" si="19">SUM(H44:H50)</f>
        <v>22.4</v>
      </c>
      <c r="I51" s="19">
        <f t="shared" ref="I51" si="20">SUM(I44:I50)</f>
        <v>77.899999999999991</v>
      </c>
      <c r="J51" s="19">
        <f t="shared" ref="J51:L51" si="21">SUM(J44:J50)</f>
        <v>610.5</v>
      </c>
      <c r="K51" s="25"/>
      <c r="L51" s="19">
        <f t="shared" si="21"/>
        <v>64.63000000000001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540</v>
      </c>
      <c r="G62" s="32">
        <f t="shared" ref="G62" si="26">G51+G61</f>
        <v>24.2</v>
      </c>
      <c r="H62" s="32">
        <f t="shared" ref="H62" si="27">H51+H61</f>
        <v>22.4</v>
      </c>
      <c r="I62" s="32">
        <f t="shared" ref="I62" si="28">I51+I61</f>
        <v>77.899999999999991</v>
      </c>
      <c r="J62" s="32">
        <f t="shared" ref="J62:L62" si="29">J51+J61</f>
        <v>610.5</v>
      </c>
      <c r="K62" s="32"/>
      <c r="L62" s="32">
        <f t="shared" si="29"/>
        <v>64.63000000000001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83</v>
      </c>
      <c r="L63" s="40">
        <v>10.93</v>
      </c>
    </row>
    <row r="64" spans="1:12" ht="15">
      <c r="A64" s="23"/>
      <c r="B64" s="15"/>
      <c r="C64" s="11"/>
      <c r="D64" s="6"/>
      <c r="E64" s="42" t="s">
        <v>59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61</v>
      </c>
      <c r="L64" s="43">
        <v>37.32</v>
      </c>
    </row>
    <row r="65" spans="1:12" ht="15">
      <c r="A65" s="23"/>
      <c r="B65" s="15"/>
      <c r="C65" s="11"/>
      <c r="D65" s="7" t="s">
        <v>22</v>
      </c>
      <c r="E65" s="57" t="s">
        <v>53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5" t="s">
        <v>57</v>
      </c>
      <c r="L65" s="43">
        <v>2.69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5"/>
      <c r="L67" s="43"/>
    </row>
    <row r="68" spans="1:12" ht="15">
      <c r="A68" s="23"/>
      <c r="B68" s="15"/>
      <c r="C68" s="11"/>
      <c r="D68" s="6" t="s">
        <v>23</v>
      </c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84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85</v>
      </c>
      <c r="L69" s="43">
        <v>8.57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22.400000000000002</v>
      </c>
      <c r="H70" s="19">
        <f t="shared" ref="H70" si="31">SUM(H63:H69)</f>
        <v>18.5</v>
      </c>
      <c r="I70" s="19">
        <f t="shared" ref="I70" si="32">SUM(I63:I69)</f>
        <v>86.100000000000009</v>
      </c>
      <c r="J70" s="19">
        <f t="shared" ref="J70:L70" si="33">SUM(J63:J69)</f>
        <v>600.29999999999995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580</v>
      </c>
      <c r="G81" s="32">
        <f t="shared" ref="G81" si="38">G70+G80</f>
        <v>22.400000000000002</v>
      </c>
      <c r="H81" s="32">
        <f t="shared" ref="H81" si="39">H70+H80</f>
        <v>18.5</v>
      </c>
      <c r="I81" s="32">
        <f t="shared" ref="I81" si="40">I70+I80</f>
        <v>86.100000000000009</v>
      </c>
      <c r="J81" s="32">
        <f t="shared" ref="J81:L81" si="41">J70+J80</f>
        <v>600.29999999999995</v>
      </c>
      <c r="K81" s="32"/>
      <c r="L81" s="32">
        <f t="shared" si="41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89</v>
      </c>
      <c r="L82" s="40">
        <v>10.86</v>
      </c>
    </row>
    <row r="83" spans="1:12" ht="15">
      <c r="A83" s="23"/>
      <c r="B83" s="15"/>
      <c r="C83" s="11"/>
      <c r="D83" s="6"/>
      <c r="E83" s="42" t="s">
        <v>88</v>
      </c>
      <c r="F83" s="43">
        <v>90</v>
      </c>
      <c r="G83" s="43">
        <v>28.9</v>
      </c>
      <c r="H83" s="43">
        <v>2.2000000000000002</v>
      </c>
      <c r="I83" s="43">
        <v>1</v>
      </c>
      <c r="J83" s="43">
        <v>139.30000000000001</v>
      </c>
      <c r="K83" s="44" t="s">
        <v>87</v>
      </c>
      <c r="L83" s="43">
        <v>32.76</v>
      </c>
    </row>
    <row r="84" spans="1:12" ht="15">
      <c r="A84" s="23"/>
      <c r="B84" s="15"/>
      <c r="C84" s="11"/>
      <c r="D84" s="7" t="s">
        <v>22</v>
      </c>
      <c r="E84" s="54" t="s">
        <v>60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5" t="s">
        <v>62</v>
      </c>
      <c r="L84" s="43">
        <v>5.33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92</v>
      </c>
      <c r="F87" s="43">
        <v>30</v>
      </c>
      <c r="G87" s="43">
        <v>1</v>
      </c>
      <c r="H87" s="43">
        <v>0.7</v>
      </c>
      <c r="I87" s="43">
        <v>2.7</v>
      </c>
      <c r="J87" s="43">
        <v>21.2</v>
      </c>
      <c r="K87" s="44" t="s">
        <v>93</v>
      </c>
      <c r="L87" s="43">
        <v>1.56</v>
      </c>
    </row>
    <row r="88" spans="1:12" ht="15.75" thickBot="1">
      <c r="A88" s="23"/>
      <c r="B88" s="15"/>
      <c r="C88" s="11"/>
      <c r="D88" s="6" t="s">
        <v>26</v>
      </c>
      <c r="E88" s="58" t="s">
        <v>90</v>
      </c>
      <c r="F88" s="43">
        <v>60</v>
      </c>
      <c r="G88" s="43">
        <v>1.7</v>
      </c>
      <c r="H88" s="43">
        <v>4.3</v>
      </c>
      <c r="I88" s="43">
        <v>6.2</v>
      </c>
      <c r="J88" s="43">
        <v>70.3</v>
      </c>
      <c r="K88" s="55" t="s">
        <v>91</v>
      </c>
      <c r="L88" s="43">
        <v>11.56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41.5</v>
      </c>
      <c r="H89" s="19">
        <f t="shared" ref="H89" si="43">SUM(H82:H88)</f>
        <v>13.5</v>
      </c>
      <c r="I89" s="19">
        <f t="shared" ref="I89" si="44">SUM(I82:I88)</f>
        <v>71</v>
      </c>
      <c r="J89" s="19">
        <f t="shared" ref="J89:L89" si="45">SUM(J82:J88)</f>
        <v>572.29999999999995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570</v>
      </c>
      <c r="G100" s="32">
        <f t="shared" ref="G100" si="50">G89+G99</f>
        <v>41.5</v>
      </c>
      <c r="H100" s="32">
        <f t="shared" ref="H100" si="51">H89+H99</f>
        <v>13.5</v>
      </c>
      <c r="I100" s="32">
        <f t="shared" ref="I100" si="52">I89+I99</f>
        <v>71</v>
      </c>
      <c r="J100" s="32">
        <f t="shared" ref="J100:L100" si="53">J89+J99</f>
        <v>572.29999999999995</v>
      </c>
      <c r="K100" s="32"/>
      <c r="L100" s="32">
        <f t="shared" si="53"/>
        <v>64.63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94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99</v>
      </c>
      <c r="L101" s="40">
        <v>36.450000000000003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48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50</v>
      </c>
      <c r="L103" s="43">
        <v>5.56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>
        <v>3.2</v>
      </c>
    </row>
    <row r="105" spans="1:12" ht="15.75" thickBot="1">
      <c r="A105" s="23"/>
      <c r="B105" s="15"/>
      <c r="C105" s="11"/>
      <c r="D105" s="7" t="s">
        <v>24</v>
      </c>
      <c r="E105" s="53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 t="s">
        <v>54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58</v>
      </c>
      <c r="L107" s="43">
        <v>16.86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14.200000000000001</v>
      </c>
      <c r="I108" s="19">
        <f t="shared" si="54"/>
        <v>69</v>
      </c>
      <c r="J108" s="19">
        <f t="shared" si="54"/>
        <v>476.7</v>
      </c>
      <c r="K108" s="25"/>
      <c r="L108" s="19">
        <f t="shared" ref="L108" si="55">SUM(L101:L107)</f>
        <v>64.63000000000001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14.200000000000001</v>
      </c>
      <c r="I119" s="32">
        <f t="shared" ref="I119" si="60">I108+I118</f>
        <v>69</v>
      </c>
      <c r="J119" s="32">
        <f t="shared" ref="J119:L119" si="61">J108+J118</f>
        <v>476.7</v>
      </c>
      <c r="K119" s="32"/>
      <c r="L119" s="32">
        <f t="shared" si="61"/>
        <v>64.63000000000001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24.5</v>
      </c>
      <c r="H120" s="40">
        <v>7.3</v>
      </c>
      <c r="I120" s="40">
        <v>29.9</v>
      </c>
      <c r="J120" s="40">
        <v>283.2</v>
      </c>
      <c r="K120" s="41" t="s">
        <v>64</v>
      </c>
      <c r="L120" s="40">
        <v>48.42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57</v>
      </c>
      <c r="L122" s="43">
        <v>2.69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77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78</v>
      </c>
      <c r="L126" s="43">
        <v>8.4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31.8</v>
      </c>
      <c r="H127" s="19">
        <f t="shared" si="62"/>
        <v>14.299999999999999</v>
      </c>
      <c r="I127" s="19">
        <f t="shared" si="62"/>
        <v>75.800000000000011</v>
      </c>
      <c r="J127" s="19">
        <f t="shared" si="62"/>
        <v>559</v>
      </c>
      <c r="K127" s="25"/>
      <c r="L127" s="19">
        <f t="shared" ref="L127" si="63">SUM(L120:L126)</f>
        <v>64.63000000000001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520</v>
      </c>
      <c r="G138" s="32">
        <f t="shared" ref="G138" si="66">G127+G137</f>
        <v>31.8</v>
      </c>
      <c r="H138" s="32">
        <f t="shared" ref="H138" si="67">H127+H137</f>
        <v>14.299999999999999</v>
      </c>
      <c r="I138" s="32">
        <f t="shared" ref="I138" si="68">I127+I137</f>
        <v>75.800000000000011</v>
      </c>
      <c r="J138" s="32">
        <f t="shared" ref="J138:L138" si="69">J127+J137</f>
        <v>559</v>
      </c>
      <c r="K138" s="32"/>
      <c r="L138" s="32">
        <f t="shared" si="69"/>
        <v>64.63000000000001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76</v>
      </c>
      <c r="L139" s="40">
        <v>11.45</v>
      </c>
    </row>
    <row r="140" spans="1:12" ht="15">
      <c r="A140" s="23"/>
      <c r="B140" s="15"/>
      <c r="C140" s="11"/>
      <c r="D140" s="6"/>
      <c r="E140" s="42" t="s">
        <v>69</v>
      </c>
      <c r="F140" s="43">
        <v>90</v>
      </c>
      <c r="G140" s="43">
        <v>13</v>
      </c>
      <c r="H140" s="43">
        <v>13.2</v>
      </c>
      <c r="I140" s="43">
        <v>7.3</v>
      </c>
      <c r="J140" s="43">
        <v>199.7</v>
      </c>
      <c r="K140" s="44" t="s">
        <v>70</v>
      </c>
      <c r="L140" s="43">
        <v>34.9</v>
      </c>
    </row>
    <row r="141" spans="1:12" ht="15">
      <c r="A141" s="23"/>
      <c r="B141" s="15"/>
      <c r="C141" s="11"/>
      <c r="D141" s="7" t="s">
        <v>22</v>
      </c>
      <c r="E141" s="52" t="s">
        <v>65</v>
      </c>
      <c r="F141" s="43">
        <v>180</v>
      </c>
      <c r="G141" s="43">
        <v>3.5</v>
      </c>
      <c r="H141" s="43">
        <v>2.6</v>
      </c>
      <c r="I141" s="43">
        <v>10.1</v>
      </c>
      <c r="J141" s="43">
        <v>77.400000000000006</v>
      </c>
      <c r="K141" s="44" t="s">
        <v>67</v>
      </c>
      <c r="L141" s="43">
        <v>11.52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26</v>
      </c>
      <c r="E145" s="42" t="s">
        <v>96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44" t="s">
        <v>97</v>
      </c>
      <c r="L145" s="43">
        <v>4.2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28.2</v>
      </c>
      <c r="H146" s="19">
        <f t="shared" si="70"/>
        <v>22.500000000000004</v>
      </c>
      <c r="I146" s="19">
        <f t="shared" si="70"/>
        <v>74.5</v>
      </c>
      <c r="J146" s="19">
        <f t="shared" si="70"/>
        <v>613.09999999999991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520</v>
      </c>
      <c r="G157" s="32">
        <f t="shared" ref="G157" si="74">G146+G156</f>
        <v>28.2</v>
      </c>
      <c r="H157" s="32">
        <f t="shared" ref="H157" si="75">H146+H156</f>
        <v>22.500000000000004</v>
      </c>
      <c r="I157" s="32">
        <f t="shared" ref="I157" si="76">I146+I156</f>
        <v>74.5</v>
      </c>
      <c r="J157" s="32">
        <f t="shared" ref="J157:L157" si="77">J146+J156</f>
        <v>613.09999999999991</v>
      </c>
      <c r="K157" s="32"/>
      <c r="L157" s="32">
        <f t="shared" si="77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98</v>
      </c>
      <c r="L158" s="40">
        <v>5.32</v>
      </c>
    </row>
    <row r="159" spans="1:12" ht="15">
      <c r="A159" s="23"/>
      <c r="B159" s="15"/>
      <c r="C159" s="11"/>
      <c r="D159" s="6"/>
      <c r="E159" s="56" t="s">
        <v>72</v>
      </c>
      <c r="F159" s="43">
        <v>90</v>
      </c>
      <c r="G159" s="43">
        <v>15.3</v>
      </c>
      <c r="H159" s="43">
        <v>14.9</v>
      </c>
      <c r="I159" s="43">
        <v>3.5</v>
      </c>
      <c r="J159" s="43">
        <v>208.9</v>
      </c>
      <c r="K159" s="55" t="s">
        <v>73</v>
      </c>
      <c r="L159" s="43">
        <v>43.56</v>
      </c>
    </row>
    <row r="160" spans="1:12" ht="15">
      <c r="A160" s="23"/>
      <c r="B160" s="15"/>
      <c r="C160" s="11"/>
      <c r="D160" s="7" t="s">
        <v>22</v>
      </c>
      <c r="E160" s="52" t="s">
        <v>48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33.4</v>
      </c>
      <c r="H165" s="19">
        <f t="shared" si="78"/>
        <v>16.899999999999999</v>
      </c>
      <c r="I165" s="19">
        <f t="shared" si="78"/>
        <v>73.199999999999989</v>
      </c>
      <c r="J165" s="19">
        <f t="shared" si="78"/>
        <v>578.70000000000005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580</v>
      </c>
      <c r="G176" s="32">
        <f t="shared" ref="G176" si="82">G165+G175</f>
        <v>33.4</v>
      </c>
      <c r="H176" s="32">
        <f t="shared" ref="H176" si="83">H165+H175</f>
        <v>16.899999999999999</v>
      </c>
      <c r="I176" s="32">
        <f t="shared" ref="I176" si="84">I165+I175</f>
        <v>73.199999999999989</v>
      </c>
      <c r="J176" s="32">
        <f t="shared" ref="J176:L176" si="85">J165+J175</f>
        <v>578.70000000000005</v>
      </c>
      <c r="K176" s="32"/>
      <c r="L176" s="32">
        <f t="shared" si="85"/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55</v>
      </c>
      <c r="L177" s="40">
        <v>11.56</v>
      </c>
    </row>
    <row r="178" spans="1:12" ht="15">
      <c r="A178" s="23"/>
      <c r="B178" s="15"/>
      <c r="C178" s="11"/>
      <c r="D178" s="6"/>
      <c r="E178" s="42" t="s">
        <v>52</v>
      </c>
      <c r="F178" s="43">
        <v>90</v>
      </c>
      <c r="G178" s="43">
        <v>16.399999999999999</v>
      </c>
      <c r="H178" s="43">
        <v>15.7</v>
      </c>
      <c r="I178" s="43">
        <v>14.8</v>
      </c>
      <c r="J178" s="43">
        <v>265.7</v>
      </c>
      <c r="K178" s="44" t="s">
        <v>56</v>
      </c>
      <c r="L178" s="43">
        <v>28.82</v>
      </c>
    </row>
    <row r="179" spans="1:12" ht="15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5.33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66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13.8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27.4</v>
      </c>
      <c r="H184" s="19">
        <f t="shared" si="86"/>
        <v>25.3</v>
      </c>
      <c r="I184" s="19">
        <f t="shared" si="86"/>
        <v>78.2</v>
      </c>
      <c r="J184" s="19">
        <f t="shared" si="86"/>
        <v>649.79999999999984</v>
      </c>
      <c r="K184" s="25"/>
      <c r="L184" s="19">
        <f t="shared" ref="L184" si="87">SUM(L177:L183)</f>
        <v>64.63000000000001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620</v>
      </c>
      <c r="G195" s="32">
        <f t="shared" ref="G195" si="90">G184+G194</f>
        <v>27.4</v>
      </c>
      <c r="H195" s="32">
        <f t="shared" ref="H195" si="91">H184+H194</f>
        <v>25.3</v>
      </c>
      <c r="I195" s="32">
        <f t="shared" ref="I195" si="92">I184+I194</f>
        <v>78.2</v>
      </c>
      <c r="J195" s="32">
        <f t="shared" ref="J195:L195" si="93">J184+J194</f>
        <v>649.79999999999984</v>
      </c>
      <c r="K195" s="32"/>
      <c r="L195" s="32">
        <f t="shared" si="93"/>
        <v>64.63000000000001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</v>
      </c>
      <c r="H196" s="34">
        <f t="shared" si="94"/>
        <v>17.560000000000002</v>
      </c>
      <c r="I196" s="34">
        <f t="shared" si="94"/>
        <v>73.430000000000021</v>
      </c>
      <c r="J196" s="34">
        <f t="shared" si="94"/>
        <v>562.14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2024-09-03T04:59:12Z</dcterms:modified>
</cp:coreProperties>
</file>